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F195" i="1"/>
  <c r="J176" i="1"/>
  <c r="I176" i="1"/>
  <c r="F176" i="1"/>
  <c r="H176" i="1"/>
  <c r="G176" i="1"/>
  <c r="F157" i="1"/>
  <c r="J157" i="1"/>
  <c r="I138" i="1"/>
  <c r="J138" i="1"/>
  <c r="G138" i="1"/>
  <c r="F138" i="1"/>
  <c r="H138" i="1"/>
  <c r="F119" i="1"/>
  <c r="I119" i="1"/>
  <c r="J119" i="1"/>
  <c r="G119" i="1"/>
  <c r="H119" i="1"/>
  <c r="J100" i="1"/>
  <c r="F100" i="1"/>
  <c r="H100" i="1"/>
  <c r="G100" i="1"/>
  <c r="I100" i="1"/>
  <c r="I81" i="1"/>
  <c r="J81" i="1"/>
  <c r="G81" i="1"/>
  <c r="I62" i="1"/>
  <c r="J62" i="1"/>
  <c r="G62" i="1"/>
  <c r="H62" i="1"/>
  <c r="F62" i="1"/>
  <c r="I43" i="1"/>
  <c r="F43" i="1"/>
  <c r="G43" i="1"/>
  <c r="H43" i="1"/>
  <c r="J43" i="1"/>
  <c r="G24" i="1"/>
  <c r="I24" i="1"/>
  <c r="J24" i="1"/>
  <c r="F24" i="1"/>
  <c r="H24" i="1"/>
  <c r="I196" i="1" l="1"/>
  <c r="G196" i="1"/>
  <c r="F196" i="1"/>
  <c r="H196" i="1"/>
  <c r="J196" i="1"/>
</calcChain>
</file>

<file path=xl/sharedStrings.xml><?xml version="1.0" encoding="utf-8"?>
<sst xmlns="http://schemas.openxmlformats.org/spreadsheetml/2006/main" count="311" uniqueCount="122">
  <si>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</si>
  <si>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</si>
  <si>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</si>
  <si>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</si>
  <si>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</si>
  <si>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</si>
  <si>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</si>
  <si>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</si>
  <si>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</si>
  <si>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</si>
  <si>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</si>
  <si>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</si>
  <si>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</si>
  <si>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</si>
  <si>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</si>
  <si>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</si>
  <si>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</si>
  <si>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</si>
  <si>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</si>
  <si>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</si>
  <si>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</si>
  <si>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</si>
  <si>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</si>
  <si>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</si>
  <si>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</si>
  <si>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</si>
  <si>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</si>
  <si>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</si>
  <si>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</si>
  <si>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</si>
  <si>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</si>
  <si>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</si>
  <si>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</si>
  <si>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</si>
  <si>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</si>
  <si>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</si>
  <si>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</si>
  <si>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</si>
  <si>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</si>
  <si>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 с маслом</t>
  </si>
  <si>
    <t>Какао с молоком без сахара</t>
  </si>
  <si>
    <t>Хлеб пшеничный</t>
  </si>
  <si>
    <t xml:space="preserve">Сыр </t>
  </si>
  <si>
    <t>Фрукты в ассортименте (поштучно)</t>
  </si>
  <si>
    <t>Зразы рубленые из говядины</t>
  </si>
  <si>
    <t>Помидоры свежие</t>
  </si>
  <si>
    <t>Кофейный напиток с молоком без сахара</t>
  </si>
  <si>
    <t xml:space="preserve">Запеканка из творога </t>
  </si>
  <si>
    <t>Кефир 3,2% жирности</t>
  </si>
  <si>
    <t>Кефир</t>
  </si>
  <si>
    <t>Чай с лимоном</t>
  </si>
  <si>
    <t>Оладьи из говяжьей печени со сливочным маслом</t>
  </si>
  <si>
    <t>Бобовые отварные (зеленый горошек консервированный/кукуруза консервированная)</t>
  </si>
  <si>
    <t>Овощи, припущенные (морковь)</t>
  </si>
  <si>
    <t>Биточки из говядины с соусом сметанным</t>
  </si>
  <si>
    <t>268/330</t>
  </si>
  <si>
    <t>Каша гречневая молочная жидкая</t>
  </si>
  <si>
    <t>Чай с  лимоном</t>
  </si>
  <si>
    <t xml:space="preserve">Рыба припущенная </t>
  </si>
  <si>
    <t>Пюре картофельное</t>
  </si>
  <si>
    <t>Чай с молоком без сахара</t>
  </si>
  <si>
    <t>Хлеб ржано-пшеничный</t>
  </si>
  <si>
    <t>Хлеб</t>
  </si>
  <si>
    <t>11.11а</t>
  </si>
  <si>
    <t>Каша вязкая молочная из овсяной крупа с маслом</t>
  </si>
  <si>
    <t>Икра из кабачков</t>
  </si>
  <si>
    <t>Кофейный напиток с молоком</t>
  </si>
  <si>
    <t>Директор</t>
  </si>
  <si>
    <t>Огурцы свежие*</t>
  </si>
  <si>
    <t>Суп гороховый</t>
  </si>
  <si>
    <t>Биточки мясные паровые</t>
  </si>
  <si>
    <t>Рагу из овощей</t>
  </si>
  <si>
    <t>Компот из смеси сухофруктов без сахара витаминизированный</t>
  </si>
  <si>
    <t>Салат из свеклы и яблок с растительным маслом</t>
  </si>
  <si>
    <t>Суп с овсяной крупой</t>
  </si>
  <si>
    <t>Печень говяжья тушеная в соусе</t>
  </si>
  <si>
    <t>Сок томатный (консервы)</t>
  </si>
  <si>
    <t>8.8 а</t>
  </si>
  <si>
    <t>11.15</t>
  </si>
  <si>
    <t>Салат из моркови с яблоками</t>
  </si>
  <si>
    <t>Борщ с капустой и картофелем со сметаной</t>
  </si>
  <si>
    <t xml:space="preserve">Рагу </t>
  </si>
  <si>
    <t>Компот из свежих фруктов витаминизированный без сахара</t>
  </si>
  <si>
    <t>Винегрет овощной с растительным маслом</t>
  </si>
  <si>
    <t>Рассольник  со сметаной</t>
  </si>
  <si>
    <t xml:space="preserve">Рыба тушеная в томате с овощами </t>
  </si>
  <si>
    <t>Напиток из плодов шиповника витаминизированный</t>
  </si>
  <si>
    <t>8.12</t>
  </si>
  <si>
    <t>1.3</t>
  </si>
  <si>
    <t>Салат из капусты, сладкого перца и растительного масла *</t>
  </si>
  <si>
    <t>Щи из свежей капусты с картофелем</t>
  </si>
  <si>
    <t>Котлеты рубленные из птицы</t>
  </si>
  <si>
    <t>Картофель отварной</t>
  </si>
  <si>
    <t>Помидоры свежие*</t>
  </si>
  <si>
    <t>Суп картофельный с рыбой</t>
  </si>
  <si>
    <t>Жаркое по-домашнему из говядины</t>
  </si>
  <si>
    <t>8.1</t>
  </si>
  <si>
    <t>Салат из свеклы с растительным маслом</t>
  </si>
  <si>
    <t>Суп картофельный с фасолью</t>
  </si>
  <si>
    <t>Каша ячневая рассыпчатая</t>
  </si>
  <si>
    <t>Отвар шиповника витаминизированный</t>
  </si>
  <si>
    <t>11.14</t>
  </si>
  <si>
    <t>Салат из свежих помидоров и огурцов *</t>
  </si>
  <si>
    <t>Суп овсяный с мелко шинкованными овощами</t>
  </si>
  <si>
    <t xml:space="preserve">Тефтели мясные </t>
  </si>
  <si>
    <t>Каша гречневая рассыпчатая</t>
  </si>
  <si>
    <t>Сок морковный (консервы)</t>
  </si>
  <si>
    <t>1.4а</t>
  </si>
  <si>
    <t>6.5а</t>
  </si>
  <si>
    <t>2.7</t>
  </si>
  <si>
    <t>11.16</t>
  </si>
  <si>
    <t>Винегрет с сельдью и зеленым луком</t>
  </si>
  <si>
    <t xml:space="preserve">Котлеты рыбные </t>
  </si>
  <si>
    <t>Пюре из гороха с маслом</t>
  </si>
  <si>
    <t>Хлеб ржано-пшеничны</t>
  </si>
  <si>
    <t>Салат из свежих огурцов</t>
  </si>
  <si>
    <t>Птица (курица отварная)</t>
  </si>
  <si>
    <t>Капуста тушеная</t>
  </si>
  <si>
    <t>Компот из фруктов витаминизированный</t>
  </si>
  <si>
    <t>Гарнир</t>
  </si>
  <si>
    <t>МБОУ "Цоци-Юртовская СШ №2"</t>
  </si>
  <si>
    <t>Яхьяева М.Х.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</si>
</sst>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17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120</v>
      </c>
      <c r="D1" s="65"/>
      <c r="E1" s="65"/>
      <c r="F1" s="12" t="s">
        <v>16</v>
      </c>
      <c r="G1" s="2" t="s">
        <v>17</v>
      </c>
      <c r="H1" s="66" t="s">
        <v>67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121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9.09</v>
      </c>
      <c r="H6" s="40">
        <v>11.2</v>
      </c>
      <c r="I6" s="40">
        <v>35.18</v>
      </c>
      <c r="J6" s="40">
        <v>269.88</v>
      </c>
      <c r="K6" s="41">
        <v>183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4.08</v>
      </c>
      <c r="H8" s="43">
        <v>3.54</v>
      </c>
      <c r="I8" s="43">
        <v>1.58</v>
      </c>
      <c r="J8" s="43">
        <v>54.52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48.4</v>
      </c>
      <c r="K10" s="44"/>
      <c r="L10" s="43"/>
    </row>
    <row r="11" spans="1:12" ht="15" x14ac:dyDescent="0.25">
      <c r="A11" s="23"/>
      <c r="B11" s="15"/>
      <c r="C11" s="11"/>
      <c r="D11" s="6" t="s">
        <v>42</v>
      </c>
      <c r="E11" s="42" t="s">
        <v>42</v>
      </c>
      <c r="F11" s="43">
        <v>25</v>
      </c>
      <c r="G11" s="43">
        <v>6.96</v>
      </c>
      <c r="H11" s="43">
        <v>8.85</v>
      </c>
      <c r="I11" s="43">
        <v>0</v>
      </c>
      <c r="J11" s="43">
        <v>108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22.9</v>
      </c>
      <c r="H13" s="19">
        <f t="shared" si="0"/>
        <v>24.29</v>
      </c>
      <c r="I13" s="19">
        <f t="shared" si="0"/>
        <v>61.05</v>
      </c>
      <c r="J13" s="19">
        <f t="shared" si="0"/>
        <v>550.93999999999994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0.42</v>
      </c>
      <c r="H14" s="43">
        <v>0.06</v>
      </c>
      <c r="I14" s="43">
        <v>1.1399999999999999</v>
      </c>
      <c r="J14" s="43">
        <v>7</v>
      </c>
      <c r="K14" s="44">
        <v>82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250</v>
      </c>
      <c r="G15" s="43">
        <v>11.5</v>
      </c>
      <c r="H15" s="43">
        <v>4.8</v>
      </c>
      <c r="I15" s="43">
        <v>10.25</v>
      </c>
      <c r="J15" s="43">
        <v>168</v>
      </c>
      <c r="K15" s="44">
        <v>119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70</v>
      </c>
      <c r="F16" s="43">
        <v>80</v>
      </c>
      <c r="G16" s="55">
        <v>7.92</v>
      </c>
      <c r="H16" s="43">
        <v>6.62</v>
      </c>
      <c r="I16" s="43">
        <v>5.92</v>
      </c>
      <c r="J16" s="44">
        <v>117</v>
      </c>
      <c r="K16" s="44">
        <v>281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71</v>
      </c>
      <c r="F17" s="43">
        <v>150</v>
      </c>
      <c r="G17" s="55">
        <v>3.53</v>
      </c>
      <c r="H17" s="43">
        <v>12.7</v>
      </c>
      <c r="I17" s="43">
        <v>2.29</v>
      </c>
      <c r="J17" s="44">
        <v>202.86</v>
      </c>
      <c r="K17" s="44">
        <v>143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72</v>
      </c>
      <c r="F18" s="43">
        <v>200</v>
      </c>
      <c r="G18" s="55">
        <v>0</v>
      </c>
      <c r="H18" s="43">
        <v>0</v>
      </c>
      <c r="I18" s="43">
        <v>15.4</v>
      </c>
      <c r="J18" s="44">
        <v>60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55"/>
      <c r="I19" s="56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61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25.61</v>
      </c>
      <c r="H23" s="19">
        <f t="shared" si="2"/>
        <v>24.62</v>
      </c>
      <c r="I23" s="19">
        <f t="shared" si="2"/>
        <v>54.760000000000005</v>
      </c>
      <c r="J23" s="19">
        <f t="shared" si="2"/>
        <v>646.82000000000005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1345</v>
      </c>
      <c r="G24" s="32">
        <f t="shared" ref="G24:J24" si="4">G13+G23</f>
        <v>48.51</v>
      </c>
      <c r="H24" s="32">
        <f t="shared" si="4"/>
        <v>48.91</v>
      </c>
      <c r="I24" s="32">
        <f t="shared" si="4"/>
        <v>115.81</v>
      </c>
      <c r="J24" s="32">
        <f t="shared" si="4"/>
        <v>1197.76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9.56</v>
      </c>
      <c r="H25" s="40">
        <v>12.4</v>
      </c>
      <c r="I25" s="40">
        <v>12.5</v>
      </c>
      <c r="J25" s="40">
        <v>199.84</v>
      </c>
      <c r="K25" s="41">
        <v>274</v>
      </c>
      <c r="L25" s="40"/>
    </row>
    <row r="26" spans="1:12" ht="15" x14ac:dyDescent="0.25">
      <c r="A26" s="14"/>
      <c r="B26" s="15"/>
      <c r="C26" s="11"/>
      <c r="D26" s="51" t="s">
        <v>26</v>
      </c>
      <c r="E26" s="42" t="s">
        <v>45</v>
      </c>
      <c r="F26" s="43">
        <v>60</v>
      </c>
      <c r="G26" s="43">
        <v>0.6</v>
      </c>
      <c r="H26" s="43">
        <v>0.2</v>
      </c>
      <c r="I26" s="43">
        <v>0.2</v>
      </c>
      <c r="J26" s="43">
        <v>5</v>
      </c>
      <c r="K26" s="44">
        <v>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3.17</v>
      </c>
      <c r="H27" s="43">
        <v>2.68</v>
      </c>
      <c r="I27" s="43">
        <v>1.9</v>
      </c>
      <c r="J27" s="43">
        <v>44.4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43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17.2</v>
      </c>
      <c r="H32" s="19">
        <f t="shared" ref="H32" si="7">SUM(H25:H31)</f>
        <v>16.079999999999998</v>
      </c>
      <c r="I32" s="19">
        <f t="shared" ref="I32" si="8">SUM(I25:I31)</f>
        <v>50.09</v>
      </c>
      <c r="J32" s="19">
        <f t="shared" ref="J32:L32" si="9">SUM(J25:J31)</f>
        <v>413.88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65</v>
      </c>
      <c r="G33" s="43">
        <v>0.8</v>
      </c>
      <c r="H33" s="43">
        <v>6.4</v>
      </c>
      <c r="I33" s="43">
        <v>5.9</v>
      </c>
      <c r="J33" s="43">
        <v>94</v>
      </c>
      <c r="K33" s="44" t="s">
        <v>77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74</v>
      </c>
      <c r="F34" s="43">
        <v>200</v>
      </c>
      <c r="G34" s="43">
        <v>1.85</v>
      </c>
      <c r="H34" s="43">
        <v>15.36</v>
      </c>
      <c r="I34" s="43">
        <v>5.51</v>
      </c>
      <c r="J34" s="43">
        <v>167.68</v>
      </c>
      <c r="K34" s="44">
        <v>115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100</v>
      </c>
      <c r="G35" s="43">
        <v>12.81</v>
      </c>
      <c r="H35" s="43">
        <v>9.0299999999999994</v>
      </c>
      <c r="I35" s="43">
        <v>4.45</v>
      </c>
      <c r="J35" s="43">
        <v>165</v>
      </c>
      <c r="K35" s="44">
        <v>261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3.08</v>
      </c>
      <c r="H36" s="43">
        <v>2.33</v>
      </c>
      <c r="I36" s="43">
        <v>19.13</v>
      </c>
      <c r="J36" s="43">
        <v>109.73</v>
      </c>
      <c r="K36" s="44">
        <v>312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2</v>
      </c>
      <c r="H37" s="43">
        <v>0.2</v>
      </c>
      <c r="I37" s="43">
        <v>5.8</v>
      </c>
      <c r="J37" s="43">
        <v>36</v>
      </c>
      <c r="K37" s="58" t="s">
        <v>78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61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57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22.78</v>
      </c>
      <c r="H42" s="19">
        <f t="shared" ref="H42" si="11">SUM(H33:H41)</f>
        <v>33.76</v>
      </c>
      <c r="I42" s="19">
        <f t="shared" ref="I42" si="12">SUM(I33:I41)</f>
        <v>60.55</v>
      </c>
      <c r="J42" s="19">
        <f t="shared" ref="J42:L42" si="13">SUM(J33:J41)</f>
        <v>664.37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1245</v>
      </c>
      <c r="G43" s="32">
        <f t="shared" ref="G43" si="14">G32+G42</f>
        <v>39.980000000000004</v>
      </c>
      <c r="H43" s="32">
        <f t="shared" ref="H43" si="15">H32+H42</f>
        <v>49.839999999999996</v>
      </c>
      <c r="I43" s="32">
        <f t="shared" ref="I43" si="16">I32+I42</f>
        <v>110.64</v>
      </c>
      <c r="J43" s="32">
        <f t="shared" ref="J43:L43" si="17">J32+J42</f>
        <v>1078.25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160</v>
      </c>
      <c r="G44" s="40">
        <v>14.58</v>
      </c>
      <c r="H44" s="40">
        <v>14</v>
      </c>
      <c r="I44" s="40">
        <v>23.1</v>
      </c>
      <c r="J44" s="40">
        <v>296</v>
      </c>
      <c r="K44" s="41">
        <v>223</v>
      </c>
      <c r="L44" s="40"/>
    </row>
    <row r="45" spans="1:12" ht="15" x14ac:dyDescent="0.25">
      <c r="A45" s="23"/>
      <c r="B45" s="15"/>
      <c r="C45" s="11"/>
      <c r="D45" s="51" t="s">
        <v>49</v>
      </c>
      <c r="E45" s="42" t="s">
        <v>48</v>
      </c>
      <c r="F45" s="43">
        <v>125</v>
      </c>
      <c r="G45" s="43">
        <v>3.63</v>
      </c>
      <c r="H45" s="43">
        <v>4</v>
      </c>
      <c r="I45" s="43">
        <v>5</v>
      </c>
      <c r="J45" s="43">
        <v>73.75</v>
      </c>
      <c r="K45" s="44">
        <v>386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0.3</v>
      </c>
      <c r="H46" s="43">
        <v>0.1</v>
      </c>
      <c r="I46" s="43">
        <v>15.2</v>
      </c>
      <c r="J46" s="43">
        <v>59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9.6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21.28</v>
      </c>
      <c r="H51" s="19">
        <f t="shared" ref="H51" si="19">SUM(H44:H50)</f>
        <v>18.8</v>
      </c>
      <c r="I51" s="19">
        <f t="shared" ref="I51" si="20">SUM(I44:I50)</f>
        <v>67.39</v>
      </c>
      <c r="J51" s="19">
        <f t="shared" ref="J51:L51" si="21">SUM(J44:J50)</f>
        <v>545.89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80</v>
      </c>
      <c r="G52" s="43">
        <v>0.69</v>
      </c>
      <c r="H52" s="43">
        <v>4.18</v>
      </c>
      <c r="I52" s="43">
        <v>6.3</v>
      </c>
      <c r="J52" s="43">
        <v>65.52</v>
      </c>
      <c r="K52" s="44">
        <v>59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250</v>
      </c>
      <c r="G53" s="43">
        <v>2.7</v>
      </c>
      <c r="H53" s="43">
        <v>5.2</v>
      </c>
      <c r="I53" s="43">
        <v>11.9</v>
      </c>
      <c r="J53" s="43">
        <v>92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29</v>
      </c>
      <c r="E54" s="42" t="s">
        <v>81</v>
      </c>
      <c r="F54" s="43">
        <v>150</v>
      </c>
      <c r="G54" s="43">
        <v>1.44</v>
      </c>
      <c r="H54" s="43">
        <v>25.77</v>
      </c>
      <c r="I54" s="43">
        <v>14.74</v>
      </c>
      <c r="J54" s="43">
        <v>296.62</v>
      </c>
      <c r="K54" s="44">
        <v>263</v>
      </c>
      <c r="L54" s="43"/>
    </row>
    <row r="55" spans="1:12" ht="25.5" x14ac:dyDescent="0.25">
      <c r="A55" s="23"/>
      <c r="B55" s="15"/>
      <c r="C55" s="11"/>
      <c r="D55" s="7" t="s">
        <v>30</v>
      </c>
      <c r="E55" s="42" t="s">
        <v>82</v>
      </c>
      <c r="F55" s="43">
        <v>200</v>
      </c>
      <c r="G55" s="43">
        <v>0.52</v>
      </c>
      <c r="H55" s="43">
        <v>0.18</v>
      </c>
      <c r="I55" s="43">
        <v>6.86</v>
      </c>
      <c r="J55" s="43">
        <v>60.66</v>
      </c>
      <c r="K55" s="44">
        <v>345</v>
      </c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 t="s">
        <v>61</v>
      </c>
      <c r="F57" s="43">
        <v>40</v>
      </c>
      <c r="G57" s="43">
        <v>0.5</v>
      </c>
      <c r="H57" s="43">
        <v>2.0099999999999998</v>
      </c>
      <c r="I57" s="43">
        <v>1.1000000000000001</v>
      </c>
      <c r="J57" s="43">
        <v>33.6</v>
      </c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5.85</v>
      </c>
      <c r="H61" s="19">
        <f t="shared" ref="H61" si="23">SUM(H52:H60)</f>
        <v>37.339999999999996</v>
      </c>
      <c r="I61" s="19">
        <f t="shared" ref="I61" si="24">SUM(I52:I60)</f>
        <v>40.9</v>
      </c>
      <c r="J61" s="19">
        <f t="shared" ref="J61:L61" si="25">SUM(J52:J60)</f>
        <v>548.4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1335</v>
      </c>
      <c r="G62" s="32">
        <f t="shared" ref="G62" si="26">G51+G61</f>
        <v>27.130000000000003</v>
      </c>
      <c r="H62" s="32">
        <f t="shared" ref="H62" si="27">H51+H61</f>
        <v>56.14</v>
      </c>
      <c r="I62" s="32">
        <f t="shared" ref="I62" si="28">I51+I61</f>
        <v>108.28999999999999</v>
      </c>
      <c r="J62" s="32">
        <f t="shared" ref="J62:L62" si="29">J51+J61</f>
        <v>1094.29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80</v>
      </c>
      <c r="G63" s="40">
        <v>13.59</v>
      </c>
      <c r="H63" s="40">
        <v>16.41</v>
      </c>
      <c r="I63" s="40">
        <v>5.56</v>
      </c>
      <c r="J63" s="40">
        <v>224.23</v>
      </c>
      <c r="K63" s="41">
        <v>282</v>
      </c>
      <c r="L63" s="40"/>
    </row>
    <row r="64" spans="1:12" ht="25.5" x14ac:dyDescent="0.25">
      <c r="A64" s="23"/>
      <c r="B64" s="15"/>
      <c r="C64" s="11"/>
      <c r="D64" s="7" t="s">
        <v>26</v>
      </c>
      <c r="E64" s="42" t="s">
        <v>52</v>
      </c>
      <c r="F64" s="43">
        <v>150</v>
      </c>
      <c r="G64" s="43">
        <v>14</v>
      </c>
      <c r="H64" s="43">
        <v>5.0999999999999996</v>
      </c>
      <c r="I64" s="43">
        <v>29.4</v>
      </c>
      <c r="J64" s="43">
        <v>219.5</v>
      </c>
      <c r="K64" s="44">
        <v>306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60.46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29.240000000000002</v>
      </c>
      <c r="H70" s="19">
        <f t="shared" ref="H70" si="31">SUM(H63:H69)</f>
        <v>21.729999999999997</v>
      </c>
      <c r="I70" s="19">
        <f t="shared" ref="I70" si="32">SUM(I63:I69)</f>
        <v>59.620000000000005</v>
      </c>
      <c r="J70" s="19">
        <f t="shared" ref="J70:L70" si="33">SUM(J63:J69)</f>
        <v>550.95000000000005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1</v>
      </c>
      <c r="H71" s="43">
        <v>3.1</v>
      </c>
      <c r="I71" s="43">
        <v>5.3</v>
      </c>
      <c r="J71" s="43">
        <v>70</v>
      </c>
      <c r="K71" s="58" t="s">
        <v>87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250</v>
      </c>
      <c r="G72" s="43">
        <v>1.9</v>
      </c>
      <c r="H72" s="43">
        <v>3.4</v>
      </c>
      <c r="I72" s="43">
        <v>12.5</v>
      </c>
      <c r="J72" s="43">
        <v>89</v>
      </c>
      <c r="K72" s="58" t="s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150</v>
      </c>
      <c r="G73" s="43">
        <v>3.06</v>
      </c>
      <c r="H73" s="43">
        <v>4.8</v>
      </c>
      <c r="I73" s="43">
        <v>20.440000000000001</v>
      </c>
      <c r="J73" s="43">
        <v>137.22999999999999</v>
      </c>
      <c r="K73" s="44">
        <v>312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85</v>
      </c>
      <c r="F74" s="43">
        <v>100</v>
      </c>
      <c r="G74" s="43">
        <v>9.75</v>
      </c>
      <c r="H74" s="43">
        <v>4.05</v>
      </c>
      <c r="I74" s="43">
        <v>4.01</v>
      </c>
      <c r="J74" s="43">
        <v>105</v>
      </c>
      <c r="K74" s="44">
        <v>229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0.7</v>
      </c>
      <c r="H75" s="43">
        <v>0.3</v>
      </c>
      <c r="I75" s="43">
        <v>24.7</v>
      </c>
      <c r="J75" s="43">
        <v>117</v>
      </c>
      <c r="K75" s="44">
        <v>388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61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91.96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18.649999999999999</v>
      </c>
      <c r="H80" s="19">
        <f t="shared" ref="H80" si="35">SUM(H71:H79)</f>
        <v>16.090000000000003</v>
      </c>
      <c r="I80" s="19">
        <f t="shared" ref="I80" si="36">SUM(I71:I79)</f>
        <v>86.710000000000008</v>
      </c>
      <c r="J80" s="19">
        <f t="shared" ref="J80:L80" si="37">SUM(J71:J79)</f>
        <v>610.19000000000005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1250</v>
      </c>
      <c r="G81" s="32">
        <f t="shared" ref="G81" si="38">G70+G80</f>
        <v>47.89</v>
      </c>
      <c r="H81" s="32">
        <f t="shared" ref="H81" si="39">H70+H80</f>
        <v>37.82</v>
      </c>
      <c r="I81" s="32">
        <f t="shared" ref="I81" si="40">I70+I80</f>
        <v>146.33000000000001</v>
      </c>
      <c r="J81" s="32">
        <f t="shared" ref="J81:L81" si="41">J70+J80</f>
        <v>1161.1400000000001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4.82</v>
      </c>
      <c r="H82" s="40">
        <v>5.43</v>
      </c>
      <c r="I82" s="40">
        <v>30.9</v>
      </c>
      <c r="J82" s="40">
        <v>191.75</v>
      </c>
      <c r="K82" s="41">
        <v>316</v>
      </c>
      <c r="L82" s="40"/>
    </row>
    <row r="83" spans="1:12" ht="15" x14ac:dyDescent="0.25">
      <c r="A83" s="23"/>
      <c r="B83" s="15"/>
      <c r="C83" s="11"/>
      <c r="D83" s="59" t="s">
        <v>21</v>
      </c>
      <c r="E83" s="42" t="s">
        <v>54</v>
      </c>
      <c r="F83" s="43">
        <v>80</v>
      </c>
      <c r="G83" s="43">
        <v>8.27</v>
      </c>
      <c r="H83" s="43">
        <v>9.02</v>
      </c>
      <c r="I83" s="43">
        <v>8.7899999999999991</v>
      </c>
      <c r="J83" s="43">
        <v>131</v>
      </c>
      <c r="K83" s="53" t="s">
        <v>55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3.17</v>
      </c>
      <c r="H84" s="43">
        <v>2.68</v>
      </c>
      <c r="I84" s="43">
        <v>1.9</v>
      </c>
      <c r="J84" s="43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54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17.839999999999996</v>
      </c>
      <c r="H89" s="19">
        <f t="shared" ref="H89" si="43">SUM(H82:H88)</f>
        <v>17.329999999999998</v>
      </c>
      <c r="I89" s="19">
        <f t="shared" ref="I89" si="44">SUM(I82:I88)</f>
        <v>51.25</v>
      </c>
      <c r="J89" s="19">
        <f t="shared" ref="J89:L89" si="45">SUM(J82:J88)</f>
        <v>470.11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60</v>
      </c>
      <c r="G90" s="43">
        <v>1.05</v>
      </c>
      <c r="H90" s="43">
        <v>3.7</v>
      </c>
      <c r="I90" s="43">
        <v>5.5</v>
      </c>
      <c r="J90" s="43">
        <v>59.7</v>
      </c>
      <c r="K90" s="44">
        <v>40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250</v>
      </c>
      <c r="G91" s="43">
        <v>1.8</v>
      </c>
      <c r="H91" s="43">
        <v>4.9800000000000004</v>
      </c>
      <c r="I91" s="43">
        <v>8.1300000000000008</v>
      </c>
      <c r="J91" s="43">
        <v>84.48</v>
      </c>
      <c r="K91" s="44">
        <v>88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91</v>
      </c>
      <c r="F92" s="43">
        <v>80</v>
      </c>
      <c r="G92" s="43">
        <v>12.16</v>
      </c>
      <c r="H92" s="43">
        <v>9.8800000000000008</v>
      </c>
      <c r="I92" s="43">
        <v>10.8</v>
      </c>
      <c r="J92" s="43">
        <v>189.76</v>
      </c>
      <c r="K92" s="44">
        <v>295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92</v>
      </c>
      <c r="F93" s="43">
        <v>150</v>
      </c>
      <c r="G93" s="43">
        <v>3</v>
      </c>
      <c r="H93" s="43">
        <v>0.6</v>
      </c>
      <c r="I93" s="43">
        <v>23.7</v>
      </c>
      <c r="J93" s="43">
        <v>112.2</v>
      </c>
      <c r="K93" s="44">
        <v>310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2</v>
      </c>
      <c r="H94" s="43">
        <v>0.2</v>
      </c>
      <c r="I94" s="43">
        <v>5.8</v>
      </c>
      <c r="J94" s="43">
        <v>36</v>
      </c>
      <c r="K94" s="58" t="s">
        <v>78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61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91.96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22.25</v>
      </c>
      <c r="H99" s="19">
        <f t="shared" ref="H99" si="47">SUM(H90:H98)</f>
        <v>19.800000000000004</v>
      </c>
      <c r="I99" s="19">
        <f t="shared" ref="I99" si="48">SUM(I90:I98)</f>
        <v>73.69</v>
      </c>
      <c r="J99" s="19">
        <f t="shared" ref="J99:L99" si="49">SUM(J90:J98)</f>
        <v>574.1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1230</v>
      </c>
      <c r="G100" s="32">
        <f t="shared" ref="G100" si="50">G89+G99</f>
        <v>40.089999999999996</v>
      </c>
      <c r="H100" s="32">
        <f t="shared" ref="H100" si="51">H89+H99</f>
        <v>37.130000000000003</v>
      </c>
      <c r="I100" s="32">
        <f t="shared" ref="I100" si="52">I89+I99</f>
        <v>124.94</v>
      </c>
      <c r="J100" s="32">
        <f t="shared" ref="J100:L100" si="53">J89+J99</f>
        <v>1044.21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7.6</v>
      </c>
      <c r="H101" s="40">
        <v>7.2</v>
      </c>
      <c r="I101" s="40">
        <v>30.3</v>
      </c>
      <c r="J101" s="40">
        <v>216</v>
      </c>
      <c r="K101" s="41">
        <v>182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4.08</v>
      </c>
      <c r="H103" s="43">
        <v>3.5</v>
      </c>
      <c r="I103" s="43">
        <v>3.3</v>
      </c>
      <c r="J103" s="43">
        <v>61.14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46.76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42</v>
      </c>
      <c r="F106" s="43">
        <v>25</v>
      </c>
      <c r="G106" s="43">
        <v>6.96</v>
      </c>
      <c r="H106" s="43">
        <v>8.85</v>
      </c>
      <c r="I106" s="43">
        <v>0</v>
      </c>
      <c r="J106" s="43">
        <v>108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20.22</v>
      </c>
      <c r="H108" s="19">
        <f t="shared" si="54"/>
        <v>19.75</v>
      </c>
      <c r="I108" s="19">
        <f t="shared" si="54"/>
        <v>43.260000000000005</v>
      </c>
      <c r="J108" s="19">
        <f t="shared" si="54"/>
        <v>431.9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0.6</v>
      </c>
      <c r="H109" s="43">
        <v>0.2</v>
      </c>
      <c r="I109" s="43">
        <v>0.2</v>
      </c>
      <c r="J109" s="43">
        <v>14.4</v>
      </c>
      <c r="K109" s="58" t="s">
        <v>96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94</v>
      </c>
      <c r="F110" s="43">
        <v>250</v>
      </c>
      <c r="G110" s="43">
        <v>1.8</v>
      </c>
      <c r="H110" s="43">
        <v>2.2200000000000002</v>
      </c>
      <c r="I110" s="43">
        <v>15.39</v>
      </c>
      <c r="J110" s="43">
        <v>106.5</v>
      </c>
      <c r="K110" s="44">
        <v>106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95</v>
      </c>
      <c r="F111" s="43">
        <v>200</v>
      </c>
      <c r="G111" s="43">
        <v>20.100000000000001</v>
      </c>
      <c r="H111" s="43">
        <v>17.7</v>
      </c>
      <c r="I111" s="43">
        <v>18.899999999999999</v>
      </c>
      <c r="J111" s="43">
        <v>337.1</v>
      </c>
      <c r="K111" s="44">
        <v>259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</v>
      </c>
      <c r="H113" s="43">
        <v>0</v>
      </c>
      <c r="I113" s="43">
        <v>15.4</v>
      </c>
      <c r="J113" s="43">
        <v>60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61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91.96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24.740000000000002</v>
      </c>
      <c r="H118" s="19">
        <f t="shared" si="56"/>
        <v>20.560000000000002</v>
      </c>
      <c r="I118" s="19">
        <f t="shared" si="56"/>
        <v>69.649999999999991</v>
      </c>
      <c r="J118" s="19">
        <f t="shared" si="56"/>
        <v>609.96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1195</v>
      </c>
      <c r="G119" s="32">
        <f t="shared" ref="G119" si="58">G108+G118</f>
        <v>44.96</v>
      </c>
      <c r="H119" s="32">
        <f t="shared" ref="H119" si="59">H108+H118</f>
        <v>40.31</v>
      </c>
      <c r="I119" s="32">
        <f t="shared" ref="I119" si="60">I108+I118</f>
        <v>112.91</v>
      </c>
      <c r="J119" s="32">
        <f t="shared" ref="J119:L119" si="61">J108+J118</f>
        <v>1041.8600000000001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160</v>
      </c>
      <c r="G120" s="40">
        <v>14.58</v>
      </c>
      <c r="H120" s="40">
        <v>14</v>
      </c>
      <c r="I120" s="40">
        <v>23.1</v>
      </c>
      <c r="J120" s="40">
        <v>296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0.3</v>
      </c>
      <c r="H122" s="43">
        <v>0.1</v>
      </c>
      <c r="I122" s="43">
        <v>15.2</v>
      </c>
      <c r="J122" s="43">
        <v>59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1.58</v>
      </c>
      <c r="H123" s="43">
        <v>0.2</v>
      </c>
      <c r="I123" s="43">
        <v>9.66</v>
      </c>
      <c r="J123" s="43">
        <v>46.76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9.6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16.86</v>
      </c>
      <c r="H127" s="19">
        <f t="shared" si="62"/>
        <v>14.7</v>
      </c>
      <c r="I127" s="19">
        <f t="shared" si="62"/>
        <v>57.559999999999995</v>
      </c>
      <c r="J127" s="19">
        <f t="shared" si="62"/>
        <v>448.76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65</v>
      </c>
      <c r="G128" s="43">
        <v>0.8</v>
      </c>
      <c r="H128" s="43">
        <v>5.4</v>
      </c>
      <c r="I128" s="43">
        <v>5.5</v>
      </c>
      <c r="J128" s="43">
        <v>73</v>
      </c>
      <c r="K128" s="44">
        <v>52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98</v>
      </c>
      <c r="F129" s="43">
        <v>250</v>
      </c>
      <c r="G129" s="43">
        <v>4.9000000000000004</v>
      </c>
      <c r="H129" s="43">
        <v>5.33</v>
      </c>
      <c r="I129" s="43">
        <v>19.93</v>
      </c>
      <c r="J129" s="43">
        <v>144.43</v>
      </c>
      <c r="K129" s="44">
        <v>102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100</v>
      </c>
      <c r="G130" s="43">
        <v>12.81</v>
      </c>
      <c r="H130" s="43">
        <v>9.0299999999999994</v>
      </c>
      <c r="I130" s="43">
        <v>4.45</v>
      </c>
      <c r="J130" s="43">
        <v>185</v>
      </c>
      <c r="K130" s="44">
        <v>261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99</v>
      </c>
      <c r="F131" s="43">
        <v>150</v>
      </c>
      <c r="G131" s="43">
        <v>4.7</v>
      </c>
      <c r="H131" s="43">
        <v>4.0999999999999996</v>
      </c>
      <c r="I131" s="43">
        <v>30.88</v>
      </c>
      <c r="J131" s="43">
        <v>182.55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0.7</v>
      </c>
      <c r="H132" s="43">
        <v>0.3</v>
      </c>
      <c r="I132" s="43">
        <v>9.6999999999999993</v>
      </c>
      <c r="J132" s="43">
        <v>57</v>
      </c>
      <c r="K132" s="58" t="s">
        <v>101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61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26.15</v>
      </c>
      <c r="H137" s="19">
        <f t="shared" si="64"/>
        <v>24.6</v>
      </c>
      <c r="I137" s="19">
        <f t="shared" si="64"/>
        <v>90.22</v>
      </c>
      <c r="J137" s="19">
        <f t="shared" si="64"/>
        <v>733.94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1285</v>
      </c>
      <c r="G138" s="32">
        <f t="shared" ref="G138" si="66">G127+G137</f>
        <v>43.01</v>
      </c>
      <c r="H138" s="32">
        <f t="shared" ref="H138" si="67">H127+H137</f>
        <v>39.299999999999997</v>
      </c>
      <c r="I138" s="32">
        <f t="shared" ref="I138" si="68">I127+I137</f>
        <v>147.78</v>
      </c>
      <c r="J138" s="32">
        <f t="shared" ref="J138:L138" si="69">J127+J137</f>
        <v>1182.7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80</v>
      </c>
      <c r="G139" s="40">
        <v>13.8</v>
      </c>
      <c r="H139" s="40">
        <v>7.1</v>
      </c>
      <c r="I139" s="40">
        <v>0.17</v>
      </c>
      <c r="J139" s="40">
        <v>122.2</v>
      </c>
      <c r="K139" s="41">
        <v>227</v>
      </c>
      <c r="L139" s="40"/>
    </row>
    <row r="140" spans="1:12" ht="15" x14ac:dyDescent="0.25">
      <c r="A140" s="23"/>
      <c r="B140" s="15"/>
      <c r="C140" s="11"/>
      <c r="D140" s="60" t="s">
        <v>119</v>
      </c>
      <c r="E140" s="42" t="s">
        <v>59</v>
      </c>
      <c r="F140" s="43">
        <v>150</v>
      </c>
      <c r="G140" s="43">
        <v>3.08</v>
      </c>
      <c r="H140" s="43">
        <v>2.33</v>
      </c>
      <c r="I140" s="43">
        <v>19.13</v>
      </c>
      <c r="J140" s="43">
        <v>109.73</v>
      </c>
      <c r="K140" s="44">
        <v>312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1.6</v>
      </c>
      <c r="H141" s="43">
        <v>1.6</v>
      </c>
      <c r="I141" s="43">
        <v>3.4</v>
      </c>
      <c r="J141" s="43">
        <v>26</v>
      </c>
      <c r="K141" s="53" t="s">
        <v>63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1.58</v>
      </c>
      <c r="H142" s="43">
        <v>0.2</v>
      </c>
      <c r="I142" s="43">
        <v>9.66</v>
      </c>
      <c r="J142" s="43">
        <v>46.76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62</v>
      </c>
      <c r="E144" s="42" t="s">
        <v>61</v>
      </c>
      <c r="F144" s="43">
        <v>40</v>
      </c>
      <c r="G144" s="43">
        <v>2.2400000000000002</v>
      </c>
      <c r="H144" s="43">
        <v>0.44</v>
      </c>
      <c r="I144" s="43">
        <v>19.760000000000002</v>
      </c>
      <c r="J144" s="43">
        <v>91.96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22.300000000000004</v>
      </c>
      <c r="H146" s="19">
        <f t="shared" si="70"/>
        <v>11.669999999999998</v>
      </c>
      <c r="I146" s="19">
        <f t="shared" si="70"/>
        <v>52.120000000000005</v>
      </c>
      <c r="J146" s="19">
        <f t="shared" si="70"/>
        <v>396.65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0.56999999999999995</v>
      </c>
      <c r="H147" s="43">
        <v>3.6</v>
      </c>
      <c r="I147" s="43">
        <v>1.8</v>
      </c>
      <c r="J147" s="43">
        <v>42.36</v>
      </c>
      <c r="K147" s="44">
        <v>24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250</v>
      </c>
      <c r="G148" s="43">
        <v>2</v>
      </c>
      <c r="H148" s="43">
        <v>3.2</v>
      </c>
      <c r="I148" s="43">
        <v>11.5</v>
      </c>
      <c r="J148" s="43">
        <v>82</v>
      </c>
      <c r="K148" s="44" t="s">
        <v>107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90</v>
      </c>
      <c r="G149" s="43">
        <v>13.1</v>
      </c>
      <c r="H149" s="43">
        <v>12.4</v>
      </c>
      <c r="I149" s="43">
        <v>8.5</v>
      </c>
      <c r="J149" s="43">
        <v>198</v>
      </c>
      <c r="K149" s="58" t="s">
        <v>109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105</v>
      </c>
      <c r="F150" s="43">
        <v>150</v>
      </c>
      <c r="G150" s="43">
        <v>5.4</v>
      </c>
      <c r="H150" s="43">
        <v>3.3</v>
      </c>
      <c r="I150" s="43">
        <v>25.7</v>
      </c>
      <c r="J150" s="43">
        <v>148</v>
      </c>
      <c r="K150" s="44" t="s">
        <v>108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106</v>
      </c>
      <c r="F151" s="43">
        <v>200</v>
      </c>
      <c r="G151" s="43">
        <v>1.7</v>
      </c>
      <c r="H151" s="43">
        <v>0.2</v>
      </c>
      <c r="I151" s="43">
        <v>18.899999999999999</v>
      </c>
      <c r="J151" s="43">
        <v>84</v>
      </c>
      <c r="K151" s="58" t="s">
        <v>110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61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91.96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25.009999999999998</v>
      </c>
      <c r="H156" s="19">
        <f t="shared" si="72"/>
        <v>23.140000000000004</v>
      </c>
      <c r="I156" s="19">
        <f t="shared" si="72"/>
        <v>86.160000000000011</v>
      </c>
      <c r="J156" s="19">
        <f t="shared" si="72"/>
        <v>646.32000000000005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1280</v>
      </c>
      <c r="G157" s="32">
        <f t="shared" ref="G157" si="74">G146+G156</f>
        <v>47.31</v>
      </c>
      <c r="H157" s="32">
        <f t="shared" ref="H157" si="75">H146+H156</f>
        <v>34.81</v>
      </c>
      <c r="I157" s="32">
        <f t="shared" ref="I157" si="76">I146+I156</f>
        <v>138.28000000000003</v>
      </c>
      <c r="J157" s="32">
        <f t="shared" ref="J157:L157" si="77">J146+J156</f>
        <v>1042.97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210</v>
      </c>
      <c r="G158" s="40">
        <v>90.4</v>
      </c>
      <c r="H158" s="40">
        <v>13.44</v>
      </c>
      <c r="I158" s="40">
        <v>40.159999999999997</v>
      </c>
      <c r="J158" s="40">
        <v>318</v>
      </c>
      <c r="K158" s="41">
        <v>173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93.55</v>
      </c>
      <c r="H165" s="19">
        <f t="shared" si="78"/>
        <v>14.159999999999998</v>
      </c>
      <c r="I165" s="19">
        <f t="shared" si="78"/>
        <v>85.82</v>
      </c>
      <c r="J165" s="19">
        <f t="shared" si="78"/>
        <v>520.76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111</v>
      </c>
      <c r="F166" s="43">
        <v>60</v>
      </c>
      <c r="G166" s="43">
        <v>3.5</v>
      </c>
      <c r="H166" s="43">
        <v>6.2</v>
      </c>
      <c r="I166" s="43">
        <v>3</v>
      </c>
      <c r="J166" s="43">
        <v>75.099999999999994</v>
      </c>
      <c r="K166" s="44">
        <v>69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84</v>
      </c>
      <c r="F167" s="43">
        <v>250</v>
      </c>
      <c r="G167" s="43">
        <v>1.9</v>
      </c>
      <c r="H167" s="43">
        <v>5.4</v>
      </c>
      <c r="I167" s="43">
        <v>12.5</v>
      </c>
      <c r="J167" s="43">
        <v>107.29</v>
      </c>
      <c r="K167" s="44">
        <v>96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112</v>
      </c>
      <c r="F168" s="43">
        <v>80</v>
      </c>
      <c r="G168" s="43">
        <v>10.7</v>
      </c>
      <c r="H168" s="43">
        <v>3.5</v>
      </c>
      <c r="I168" s="43">
        <v>7.5</v>
      </c>
      <c r="J168" s="43">
        <v>104.3</v>
      </c>
      <c r="K168" s="44">
        <v>234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113</v>
      </c>
      <c r="F169" s="43">
        <v>150</v>
      </c>
      <c r="G169" s="43">
        <v>12.99</v>
      </c>
      <c r="H169" s="43">
        <v>6.53</v>
      </c>
      <c r="I169" s="43">
        <v>33.36</v>
      </c>
      <c r="J169" s="43">
        <v>244.13</v>
      </c>
      <c r="K169" s="44">
        <v>199</v>
      </c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0</v>
      </c>
      <c r="H170" s="43">
        <v>0</v>
      </c>
      <c r="I170" s="43">
        <v>15.4</v>
      </c>
      <c r="J170" s="43">
        <v>60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114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91.96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31.330000000000005</v>
      </c>
      <c r="H175" s="19">
        <f t="shared" si="80"/>
        <v>22.070000000000004</v>
      </c>
      <c r="I175" s="19">
        <f t="shared" si="80"/>
        <v>91.52000000000001</v>
      </c>
      <c r="J175" s="19">
        <f t="shared" si="80"/>
        <v>682.78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1310</v>
      </c>
      <c r="G176" s="32">
        <f t="shared" ref="G176" si="82">G165+G175</f>
        <v>124.88</v>
      </c>
      <c r="H176" s="32">
        <f t="shared" ref="H176" si="83">H165+H175</f>
        <v>36.230000000000004</v>
      </c>
      <c r="I176" s="32">
        <f t="shared" ref="I176" si="84">I165+I175</f>
        <v>177.34</v>
      </c>
      <c r="J176" s="32">
        <f t="shared" ref="J176:L176" si="85">J165+J175</f>
        <v>1203.54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44</v>
      </c>
      <c r="F177" s="40">
        <v>100</v>
      </c>
      <c r="G177" s="40">
        <v>9.56</v>
      </c>
      <c r="H177" s="40">
        <v>12.4</v>
      </c>
      <c r="I177" s="40">
        <v>12.5</v>
      </c>
      <c r="J177" s="40">
        <v>199.84</v>
      </c>
      <c r="K177" s="41"/>
      <c r="L177" s="40"/>
    </row>
    <row r="178" spans="1:12" ht="15" x14ac:dyDescent="0.25">
      <c r="A178" s="23"/>
      <c r="B178" s="15"/>
      <c r="C178" s="11"/>
      <c r="D178" s="7" t="s">
        <v>26</v>
      </c>
      <c r="E178" s="42" t="s">
        <v>65</v>
      </c>
      <c r="F178" s="43">
        <v>60</v>
      </c>
      <c r="G178" s="43">
        <v>0.5</v>
      </c>
      <c r="H178" s="43">
        <v>2.4</v>
      </c>
      <c r="I178" s="43">
        <v>3.3</v>
      </c>
      <c r="J178" s="43">
        <v>36.799999999999997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3.97</v>
      </c>
      <c r="H179" s="43">
        <v>2.1800000000000002</v>
      </c>
      <c r="I179" s="43">
        <v>15.9</v>
      </c>
      <c r="J179" s="43">
        <v>99.1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1.58</v>
      </c>
      <c r="H180" s="43">
        <v>0.2</v>
      </c>
      <c r="I180" s="43">
        <v>9.66</v>
      </c>
      <c r="J180" s="43">
        <v>46.76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17.11</v>
      </c>
      <c r="H184" s="19">
        <f t="shared" si="86"/>
        <v>17.68</v>
      </c>
      <c r="I184" s="19">
        <f t="shared" si="86"/>
        <v>62.36</v>
      </c>
      <c r="J184" s="19">
        <f t="shared" si="86"/>
        <v>477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0.45</v>
      </c>
      <c r="H185" s="43">
        <v>3.61</v>
      </c>
      <c r="I185" s="43">
        <v>1.41</v>
      </c>
      <c r="J185" s="43">
        <v>39.93</v>
      </c>
      <c r="K185" s="44">
        <v>20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250</v>
      </c>
      <c r="G186" s="43">
        <v>1.8</v>
      </c>
      <c r="H186" s="43">
        <v>2.2200000000000002</v>
      </c>
      <c r="I186" s="43">
        <v>15.39</v>
      </c>
      <c r="J186" s="43">
        <v>106.5</v>
      </c>
      <c r="K186" s="44">
        <v>106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116</v>
      </c>
      <c r="F187" s="43">
        <v>80</v>
      </c>
      <c r="G187" s="43">
        <v>18.7</v>
      </c>
      <c r="H187" s="43">
        <v>9.66</v>
      </c>
      <c r="I187" s="43">
        <v>0</v>
      </c>
      <c r="J187" s="43">
        <v>262.39999999999998</v>
      </c>
      <c r="K187" s="44">
        <v>288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117</v>
      </c>
      <c r="F188" s="43">
        <v>150</v>
      </c>
      <c r="G188" s="43">
        <v>3</v>
      </c>
      <c r="H188" s="43">
        <v>5.52</v>
      </c>
      <c r="I188" s="43">
        <v>11.8</v>
      </c>
      <c r="J188" s="43">
        <v>115.5</v>
      </c>
      <c r="K188" s="44">
        <v>139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118</v>
      </c>
      <c r="F189" s="43">
        <v>200</v>
      </c>
      <c r="G189" s="43">
        <v>0.2</v>
      </c>
      <c r="H189" s="43">
        <v>0.2</v>
      </c>
      <c r="I189" s="43">
        <v>21.2</v>
      </c>
      <c r="J189" s="43">
        <v>115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61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26.39</v>
      </c>
      <c r="H194" s="19">
        <f t="shared" si="88"/>
        <v>21.65</v>
      </c>
      <c r="I194" s="19">
        <f t="shared" si="88"/>
        <v>69.56</v>
      </c>
      <c r="J194" s="19">
        <f t="shared" si="88"/>
        <v>731.29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43.5</v>
      </c>
      <c r="H195" s="32">
        <f t="shared" ref="H195" si="91">H184+H194</f>
        <v>39.33</v>
      </c>
      <c r="I195" s="32">
        <f t="shared" ref="I195" si="92">I184+I194</f>
        <v>131.92000000000002</v>
      </c>
      <c r="J195" s="32">
        <f t="shared" ref="J195:L195" si="93">J184+J194</f>
        <v>1208.29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1273.5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50.725999999999999</v>
      </c>
      <c r="H196" s="34">
        <f t="shared" si="94"/>
        <v>41.981999999999999</v>
      </c>
      <c r="I196" s="34">
        <f t="shared" si="94"/>
        <v>131.42400000000001</v>
      </c>
      <c r="J196" s="34">
        <f t="shared" si="94"/>
        <v>1125.5010000000002</v>
      </c>
      <c r="K196" s="34"/>
      <c r="L196" s="34">
        <v>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2023-10-14T12:05:30Z</dcterms:modified>
</cp:coreProperties>
</file>